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\Desktop\"/>
    </mc:Choice>
  </mc:AlternateContent>
  <bookViews>
    <workbookView xWindow="360" yWindow="15" windowWidth="11340" windowHeight="6540"/>
  </bookViews>
  <sheets>
    <sheet name="FINANCIJSKI PLAN" sheetId="31" r:id="rId1"/>
  </sheets>
  <calcPr calcId="162913"/>
</workbook>
</file>

<file path=xl/calcChain.xml><?xml version="1.0" encoding="utf-8"?>
<calcChain xmlns="http://schemas.openxmlformats.org/spreadsheetml/2006/main">
  <c r="F57" i="31" l="1"/>
  <c r="E57" i="31"/>
  <c r="F38" i="31"/>
  <c r="E38" i="31"/>
  <c r="F19" i="31"/>
  <c r="F60" i="31" s="1"/>
  <c r="E19" i="31"/>
  <c r="E60" i="31" s="1"/>
  <c r="F59" i="31"/>
  <c r="E59" i="31"/>
  <c r="E52" i="31"/>
  <c r="F55" i="31"/>
  <c r="F52" i="31"/>
  <c r="F47" i="31"/>
  <c r="E47" i="31"/>
  <c r="E55" i="31"/>
</calcChain>
</file>

<file path=xl/sharedStrings.xml><?xml version="1.0" encoding="utf-8"?>
<sst xmlns="http://schemas.openxmlformats.org/spreadsheetml/2006/main" count="156" uniqueCount="69">
  <si>
    <t>Naknade troškova zaposlenima</t>
  </si>
  <si>
    <t>Stručno usavršavanje zaposlenika</t>
  </si>
  <si>
    <t>Uredski materijal i ostali materijalni rashodi</t>
  </si>
  <si>
    <t>Materijal i sirovine</t>
  </si>
  <si>
    <t>Materijal i dijelovi za tekuće i inv.održavanje</t>
  </si>
  <si>
    <t>Sitni inventar i auto gume</t>
  </si>
  <si>
    <t>Rashodi za materijal i energiju</t>
  </si>
  <si>
    <t>Usluge telefona, pošte i prijevoza</t>
  </si>
  <si>
    <t>Usluge tekućeg i investicijskog održav.</t>
  </si>
  <si>
    <t>Usluge promidžbe i informiranja</t>
  </si>
  <si>
    <t>Komunalne usluge</t>
  </si>
  <si>
    <t>Intelektualne i osobne usluge</t>
  </si>
  <si>
    <t>Računalne usluge</t>
  </si>
  <si>
    <t>Ostale usluge</t>
  </si>
  <si>
    <t>Rashodi za usluge</t>
  </si>
  <si>
    <t>Reprezentacija</t>
  </si>
  <si>
    <t>Članarine</t>
  </si>
  <si>
    <t>Ostali nespomenuti rashodi poslovanja</t>
  </si>
  <si>
    <t>Bankarske usluge i usluge platnog prometa</t>
  </si>
  <si>
    <t>Ostali nespomenuti financijski rashodi</t>
  </si>
  <si>
    <t>Ostali financijski rashodi</t>
  </si>
  <si>
    <t>Zdravstvene i veterinarske usluge</t>
  </si>
  <si>
    <t>Naknade troškova zaposlenima-službena putovanja</t>
  </si>
  <si>
    <t xml:space="preserve"> </t>
  </si>
  <si>
    <t>OSNOVNA ŠKOLA KNEGINEC GORNJI</t>
  </si>
  <si>
    <t>42204 Turčin</t>
  </si>
  <si>
    <t>KONTO</t>
  </si>
  <si>
    <t>OIB: 04565072303</t>
  </si>
  <si>
    <t>NAZIV</t>
  </si>
  <si>
    <t>Ravnatelj:</t>
  </si>
  <si>
    <t>Miljenko Rožmarić, prof.</t>
  </si>
  <si>
    <t>Energija - električna energija</t>
  </si>
  <si>
    <t>Energija - plin</t>
  </si>
  <si>
    <t>Namirnice za školsku kuhinju-kruh i pecivo</t>
  </si>
  <si>
    <t>Namirnice za školsku kuhinju-mlijeko i mliječni proizvodi</t>
  </si>
  <si>
    <t>Namirnice za školsku kuhinju-meso i suhomes. proizvodi</t>
  </si>
  <si>
    <t>Namirnice za školsku kuhinju-sokovi i napitci</t>
  </si>
  <si>
    <t>Ostale namirnice za školsku kuhinju</t>
  </si>
  <si>
    <t>IZVOR PLANIRANIH SREDSTAVA</t>
  </si>
  <si>
    <t>POSTUPAK JAVNE NABAVE</t>
  </si>
  <si>
    <t>Bagatelna nabava</t>
  </si>
  <si>
    <t>Sufinanciranje roditelja</t>
  </si>
  <si>
    <t>Županijski proračun-decentralizacija</t>
  </si>
  <si>
    <t>PLANIRANA SREDSTVA</t>
  </si>
  <si>
    <t>PROCIJENJENA VRIJEDNOST NABAVE BEZ PDV-a</t>
  </si>
  <si>
    <t>Literatura, časopisi</t>
  </si>
  <si>
    <t>Materijal i sredstva za čišćenje</t>
  </si>
  <si>
    <t>Materijal za higijenske potrebe i njegu</t>
  </si>
  <si>
    <t xml:space="preserve">Provodi županija </t>
  </si>
  <si>
    <t>Županijski proračun-decentralizacija  Vlastita sredstva</t>
  </si>
  <si>
    <t>Svježe voće i povrće</t>
  </si>
  <si>
    <t>Konzervirano povrće</t>
  </si>
  <si>
    <t>UKUPNO:</t>
  </si>
  <si>
    <t>Energija-motorni benzin</t>
  </si>
  <si>
    <t>Premije osiguranja</t>
  </si>
  <si>
    <t>Knjige</t>
  </si>
  <si>
    <t>Knjige,umjetnička djela i ostale izložbene vrijednosti</t>
  </si>
  <si>
    <t xml:space="preserve">Županijski proračun iznad zak. standarda  </t>
  </si>
  <si>
    <t>Toplička 178/c</t>
  </si>
  <si>
    <t>Gornji Kneginec, 19 . prosinca 2016.</t>
  </si>
  <si>
    <t>PLAN NABAVE ZA 2017. GODINU</t>
  </si>
  <si>
    <t>Ostale naknade troškova zaposlenima</t>
  </si>
  <si>
    <t>Službena,radna i zaštitna odjeća i obuća</t>
  </si>
  <si>
    <t>Županijski proračun-decentralizacija sufinanciranje rodit.</t>
  </si>
  <si>
    <t>Postrojenja i oprema</t>
  </si>
  <si>
    <t>Općinski proračun</t>
  </si>
  <si>
    <t>Uredska oprema i namještaj</t>
  </si>
  <si>
    <t>KLASA: 400-02/16-01/4</t>
  </si>
  <si>
    <t>URBROJ: 2186-122-03-16-1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</si>
</sst>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2" fontId="1" fillId="0" borderId="0" xfId="0" applyNumberFormat="1" applyFont="1"/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8" fillId="0" borderId="0" xfId="0" applyNumberFormat="1" applyFont="1" applyBorder="1"/>
    <xf numFmtId="4" fontId="8" fillId="0" borderId="0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right" wrapText="1"/>
    </xf>
    <xf numFmtId="4" fontId="7" fillId="0" borderId="4" xfId="0" applyNumberFormat="1" applyFont="1" applyBorder="1" applyAlignment="1">
      <alignment wrapText="1"/>
    </xf>
    <xf numFmtId="0" fontId="9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7" fillId="0" borderId="4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2" xfId="0" applyNumberFormat="1" applyFont="1" applyFill="1" applyBorder="1" applyAlignment="1">
      <alignment horizontal="right" wrapText="1"/>
    </xf>
    <xf numFmtId="3" fontId="1" fillId="0" borderId="2" xfId="0" applyNumberFormat="1" applyFont="1" applyBorder="1" applyAlignment="1">
      <alignment wrapText="1"/>
    </xf>
    <xf numFmtId="3" fontId="10" fillId="0" borderId="2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3" fontId="2" fillId="0" borderId="0" xfId="0" applyNumberFormat="1" applyFont="1" applyFill="1" applyAlignment="1">
      <alignment horizontal="right"/>
    </xf>
    <xf numFmtId="2" fontId="11" fillId="0" borderId="0" xfId="0" applyNumberFormat="1" applyFont="1"/>
    <xf numFmtId="3" fontId="6" fillId="0" borderId="3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12" fillId="0" borderId="0" xfId="0" applyFont="1" applyFill="1" applyAlignment="1">
      <alignment horizontal="center"/>
    </xf>
    <xf numFmtId="3" fontId="10" fillId="0" borderId="1" xfId="0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horizontal="right"/>
    </xf>
    <xf numFmtId="3" fontId="9" fillId="0" borderId="0" xfId="0" applyNumberFormat="1" applyFont="1"/>
    <xf numFmtId="0" fontId="2" fillId="0" borderId="1" xfId="0" applyFont="1" applyFill="1" applyBorder="1" applyAlignment="1">
      <alignment horizontal="right" wrapText="1"/>
    </xf>
    <xf numFmtId="3" fontId="11" fillId="0" borderId="2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12" fillId="0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64"/>
  <sheetViews>
    <sheetView tabSelected="1" topLeftCell="A13" zoomScaleNormal="100" workbookViewId="0">
      <selection activeCell="B8" sqref="B8"/>
    </sheetView>
  </sheetViews>
  <sheetFormatPr defaultRowHeight="12" x14ac:dyDescent="0.2"/>
  <cols>
    <col min="1" max="1" width="6.85546875" style="3" customWidth="1"/>
    <col min="2" max="2" width="35.5703125" style="5" customWidth="1"/>
    <col min="3" max="3" width="17.140625" style="4" customWidth="1"/>
    <col min="4" max="4" width="13.7109375" style="4" customWidth="1"/>
    <col min="5" max="5" width="11.5703125" style="6" customWidth="1"/>
    <col min="6" max="6" width="12.7109375" style="6" customWidth="1"/>
    <col min="7" max="16384" width="9.140625" style="1"/>
  </cols>
  <sheetData>
    <row r="1" spans="1:6" x14ac:dyDescent="0.2">
      <c r="A1" s="46" t="s">
        <v>24</v>
      </c>
      <c r="B1" s="46"/>
    </row>
    <row r="2" spans="1:6" x14ac:dyDescent="0.2">
      <c r="A2" s="47" t="s">
        <v>58</v>
      </c>
      <c r="B2" s="47"/>
    </row>
    <row r="3" spans="1:6" x14ac:dyDescent="0.2">
      <c r="A3" s="46" t="s">
        <v>25</v>
      </c>
      <c r="B3" s="46"/>
    </row>
    <row r="4" spans="1:6" x14ac:dyDescent="0.2">
      <c r="A4" s="16" t="s">
        <v>27</v>
      </c>
      <c r="B4" s="16"/>
    </row>
    <row r="5" spans="1:6" x14ac:dyDescent="0.2">
      <c r="A5" s="46" t="s">
        <v>67</v>
      </c>
      <c r="B5" s="46"/>
    </row>
    <row r="6" spans="1:6" x14ac:dyDescent="0.2">
      <c r="A6" s="46" t="s">
        <v>68</v>
      </c>
      <c r="B6" s="46"/>
    </row>
    <row r="7" spans="1:6" x14ac:dyDescent="0.2">
      <c r="A7" s="46" t="s">
        <v>59</v>
      </c>
      <c r="B7" s="46"/>
    </row>
    <row r="8" spans="1:6" x14ac:dyDescent="0.2">
      <c r="B8" s="2"/>
    </row>
    <row r="9" spans="1:6" x14ac:dyDescent="0.2">
      <c r="A9" s="3" t="s">
        <v>23</v>
      </c>
      <c r="B9" s="2" t="s">
        <v>23</v>
      </c>
      <c r="C9" s="31"/>
      <c r="D9" s="31"/>
      <c r="E9" s="32"/>
      <c r="F9" s="32"/>
    </row>
    <row r="10" spans="1:6" x14ac:dyDescent="0.2">
      <c r="B10" s="2" t="s">
        <v>23</v>
      </c>
      <c r="C10" s="31"/>
      <c r="D10" s="31"/>
      <c r="E10" s="32"/>
      <c r="F10" s="32"/>
    </row>
    <row r="11" spans="1:6" x14ac:dyDescent="0.2">
      <c r="B11" s="2"/>
    </row>
    <row r="12" spans="1:6" ht="15" x14ac:dyDescent="0.2">
      <c r="A12" s="48" t="s">
        <v>60</v>
      </c>
      <c r="B12" s="48"/>
      <c r="C12" s="48"/>
      <c r="D12" s="48"/>
      <c r="E12" s="48"/>
      <c r="F12" s="11"/>
    </row>
    <row r="13" spans="1:6" ht="15" x14ac:dyDescent="0.2">
      <c r="A13" s="37"/>
      <c r="B13" s="37"/>
      <c r="C13" s="37"/>
      <c r="D13" s="37"/>
      <c r="E13" s="37"/>
      <c r="F13" s="35"/>
    </row>
    <row r="14" spans="1:6" ht="12.75" x14ac:dyDescent="0.2">
      <c r="A14" s="7"/>
      <c r="B14" s="8"/>
      <c r="C14" s="9"/>
      <c r="D14" s="9"/>
      <c r="E14" s="10"/>
      <c r="F14" s="10"/>
    </row>
    <row r="15" spans="1:6" ht="45.75" thickBot="1" x14ac:dyDescent="0.25">
      <c r="A15" s="12" t="s">
        <v>26</v>
      </c>
      <c r="B15" s="13" t="s">
        <v>28</v>
      </c>
      <c r="C15" s="18" t="s">
        <v>38</v>
      </c>
      <c r="D15" s="14" t="s">
        <v>39</v>
      </c>
      <c r="E15" s="15" t="s">
        <v>43</v>
      </c>
      <c r="F15" s="15" t="s">
        <v>44</v>
      </c>
    </row>
    <row r="16" spans="1:6" s="20" customFormat="1" ht="24" x14ac:dyDescent="0.2">
      <c r="A16" s="25">
        <v>3211</v>
      </c>
      <c r="B16" s="26" t="s">
        <v>22</v>
      </c>
      <c r="C16" s="19" t="s">
        <v>42</v>
      </c>
      <c r="D16" s="22" t="s">
        <v>40</v>
      </c>
      <c r="E16" s="23">
        <v>16000</v>
      </c>
      <c r="F16" s="33">
        <v>16000</v>
      </c>
    </row>
    <row r="17" spans="1:151" s="20" customFormat="1" ht="24" x14ac:dyDescent="0.2">
      <c r="A17" s="25">
        <v>3213</v>
      </c>
      <c r="B17" s="26" t="s">
        <v>1</v>
      </c>
      <c r="C17" s="19" t="s">
        <v>42</v>
      </c>
      <c r="D17" s="22" t="s">
        <v>40</v>
      </c>
      <c r="E17" s="23">
        <v>5000</v>
      </c>
      <c r="F17" s="34">
        <v>4000</v>
      </c>
    </row>
    <row r="18" spans="1:151" s="20" customFormat="1" ht="24" x14ac:dyDescent="0.2">
      <c r="A18" s="25">
        <v>3214</v>
      </c>
      <c r="B18" s="26" t="s">
        <v>61</v>
      </c>
      <c r="C18" s="19" t="s">
        <v>42</v>
      </c>
      <c r="D18" s="22" t="s">
        <v>40</v>
      </c>
      <c r="E18" s="23">
        <v>4000</v>
      </c>
      <c r="F18" s="34">
        <v>4000</v>
      </c>
    </row>
    <row r="19" spans="1:151" s="20" customFormat="1" ht="24" x14ac:dyDescent="0.2">
      <c r="A19" s="27">
        <v>321</v>
      </c>
      <c r="B19" s="28" t="s">
        <v>0</v>
      </c>
      <c r="C19" s="19" t="s">
        <v>42</v>
      </c>
      <c r="D19" s="22" t="s">
        <v>40</v>
      </c>
      <c r="E19" s="24">
        <f>SUM(E16:E18)</f>
        <v>25000</v>
      </c>
      <c r="F19" s="38">
        <f>SUM(F16:F18)</f>
        <v>24000</v>
      </c>
    </row>
    <row r="20" spans="1:151" s="20" customFormat="1" ht="36" x14ac:dyDescent="0.2">
      <c r="A20" s="25">
        <v>3221</v>
      </c>
      <c r="B20" s="26" t="s">
        <v>2</v>
      </c>
      <c r="C20" s="19" t="s">
        <v>49</v>
      </c>
      <c r="D20" s="22" t="s">
        <v>40</v>
      </c>
      <c r="E20" s="23">
        <v>34500</v>
      </c>
      <c r="F20" s="34">
        <v>27600</v>
      </c>
    </row>
    <row r="21" spans="1:151" s="20" customFormat="1" ht="24" x14ac:dyDescent="0.2">
      <c r="A21" s="25">
        <v>32212</v>
      </c>
      <c r="B21" s="26" t="s">
        <v>45</v>
      </c>
      <c r="C21" s="19" t="s">
        <v>42</v>
      </c>
      <c r="D21" s="22" t="s">
        <v>40</v>
      </c>
      <c r="E21" s="23">
        <v>8000</v>
      </c>
      <c r="F21" s="34">
        <v>7000</v>
      </c>
    </row>
    <row r="22" spans="1:151" s="20" customFormat="1" ht="24" x14ac:dyDescent="0.2">
      <c r="A22" s="25">
        <v>32214</v>
      </c>
      <c r="B22" s="26" t="s">
        <v>46</v>
      </c>
      <c r="C22" s="19" t="s">
        <v>42</v>
      </c>
      <c r="D22" s="22" t="s">
        <v>40</v>
      </c>
      <c r="E22" s="23">
        <v>13000</v>
      </c>
      <c r="F22" s="34">
        <v>10400</v>
      </c>
    </row>
    <row r="23" spans="1:151" s="20" customFormat="1" ht="24" x14ac:dyDescent="0.2">
      <c r="A23" s="25">
        <v>32216</v>
      </c>
      <c r="B23" s="26" t="s">
        <v>47</v>
      </c>
      <c r="C23" s="19" t="s">
        <v>42</v>
      </c>
      <c r="D23" s="22" t="s">
        <v>40</v>
      </c>
      <c r="E23" s="23">
        <v>13000</v>
      </c>
      <c r="F23" s="34">
        <v>10400</v>
      </c>
    </row>
    <row r="24" spans="1:151" s="20" customFormat="1" ht="36" x14ac:dyDescent="0.2">
      <c r="A24" s="25">
        <v>3222</v>
      </c>
      <c r="B24" s="29" t="s">
        <v>3</v>
      </c>
      <c r="C24" s="19" t="s">
        <v>63</v>
      </c>
      <c r="D24" s="22" t="s">
        <v>40</v>
      </c>
      <c r="E24" s="23">
        <v>60000</v>
      </c>
      <c r="F24" s="34">
        <v>47600</v>
      </c>
    </row>
    <row r="25" spans="1:151" s="20" customFormat="1" ht="24" x14ac:dyDescent="0.2">
      <c r="A25" s="25">
        <v>32224</v>
      </c>
      <c r="B25" s="29" t="s">
        <v>33</v>
      </c>
      <c r="C25" s="19" t="s">
        <v>41</v>
      </c>
      <c r="D25" s="22" t="s">
        <v>40</v>
      </c>
      <c r="E25" s="23">
        <v>70000</v>
      </c>
      <c r="F25" s="34">
        <v>62200</v>
      </c>
    </row>
    <row r="26" spans="1:151" s="20" customFormat="1" ht="24" x14ac:dyDescent="0.2">
      <c r="A26" s="25">
        <v>32224</v>
      </c>
      <c r="B26" s="29" t="s">
        <v>34</v>
      </c>
      <c r="C26" s="19" t="s">
        <v>41</v>
      </c>
      <c r="D26" s="22" t="s">
        <v>40</v>
      </c>
      <c r="E26" s="23">
        <v>65000</v>
      </c>
      <c r="F26" s="34">
        <v>54000</v>
      </c>
    </row>
    <row r="27" spans="1:151" s="20" customFormat="1" ht="24" x14ac:dyDescent="0.2">
      <c r="A27" s="25">
        <v>32224</v>
      </c>
      <c r="B27" s="29" t="s">
        <v>35</v>
      </c>
      <c r="C27" s="19" t="s">
        <v>41</v>
      </c>
      <c r="D27" s="22" t="s">
        <v>40</v>
      </c>
      <c r="E27" s="23">
        <v>70000</v>
      </c>
      <c r="F27" s="34">
        <v>56000</v>
      </c>
    </row>
    <row r="28" spans="1:151" s="20" customFormat="1" ht="24" x14ac:dyDescent="0.2">
      <c r="A28" s="25">
        <v>32224</v>
      </c>
      <c r="B28" s="29" t="s">
        <v>50</v>
      </c>
      <c r="C28" s="19" t="s">
        <v>41</v>
      </c>
      <c r="D28" s="22" t="s">
        <v>40</v>
      </c>
      <c r="E28" s="23">
        <v>40000</v>
      </c>
      <c r="F28" s="34">
        <v>32000</v>
      </c>
    </row>
    <row r="29" spans="1:151" s="20" customFormat="1" ht="24" x14ac:dyDescent="0.2">
      <c r="A29" s="25">
        <v>32224</v>
      </c>
      <c r="B29" s="29" t="s">
        <v>51</v>
      </c>
      <c r="C29" s="19" t="s">
        <v>41</v>
      </c>
      <c r="D29" s="22" t="s">
        <v>40</v>
      </c>
      <c r="E29" s="23">
        <v>10000</v>
      </c>
      <c r="F29" s="34">
        <v>8000</v>
      </c>
    </row>
    <row r="30" spans="1:151" s="20" customFormat="1" ht="24" x14ac:dyDescent="0.2">
      <c r="A30" s="25">
        <v>32224</v>
      </c>
      <c r="B30" s="29" t="s">
        <v>36</v>
      </c>
      <c r="C30" s="19" t="s">
        <v>41</v>
      </c>
      <c r="D30" s="22" t="s">
        <v>40</v>
      </c>
      <c r="E30" s="23">
        <v>12000</v>
      </c>
      <c r="F30" s="34">
        <v>9600</v>
      </c>
    </row>
    <row r="31" spans="1:151" s="20" customFormat="1" ht="24" x14ac:dyDescent="0.2">
      <c r="A31" s="25">
        <v>32224</v>
      </c>
      <c r="B31" s="29" t="s">
        <v>37</v>
      </c>
      <c r="C31" s="19" t="s">
        <v>41</v>
      </c>
      <c r="D31" s="22" t="s">
        <v>40</v>
      </c>
      <c r="E31" s="23">
        <v>61450</v>
      </c>
      <c r="F31" s="34">
        <v>49160</v>
      </c>
    </row>
    <row r="32" spans="1:151" s="20" customFormat="1" ht="24" x14ac:dyDescent="0.2">
      <c r="A32" s="25">
        <v>32231</v>
      </c>
      <c r="B32" s="29" t="s">
        <v>31</v>
      </c>
      <c r="C32" s="19" t="s">
        <v>42</v>
      </c>
      <c r="D32" s="22" t="s">
        <v>48</v>
      </c>
      <c r="E32" s="23">
        <v>99000</v>
      </c>
      <c r="F32" s="34">
        <v>79200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6" s="20" customFormat="1" ht="24" x14ac:dyDescent="0.2">
      <c r="A33" s="25">
        <v>32233</v>
      </c>
      <c r="B33" s="29" t="s">
        <v>32</v>
      </c>
      <c r="C33" s="19" t="s">
        <v>42</v>
      </c>
      <c r="D33" s="22" t="s">
        <v>48</v>
      </c>
      <c r="E33" s="23">
        <v>197000</v>
      </c>
      <c r="F33" s="34">
        <v>157600</v>
      </c>
    </row>
    <row r="34" spans="1:6" s="20" customFormat="1" ht="24" x14ac:dyDescent="0.2">
      <c r="A34" s="25">
        <v>32234</v>
      </c>
      <c r="B34" s="29" t="s">
        <v>53</v>
      </c>
      <c r="C34" s="19" t="s">
        <v>42</v>
      </c>
      <c r="D34" s="22" t="s">
        <v>40</v>
      </c>
      <c r="E34" s="23">
        <v>2000</v>
      </c>
      <c r="F34" s="34">
        <v>1600</v>
      </c>
    </row>
    <row r="35" spans="1:6" s="20" customFormat="1" ht="24" x14ac:dyDescent="0.2">
      <c r="A35" s="25">
        <v>3224</v>
      </c>
      <c r="B35" s="29" t="s">
        <v>4</v>
      </c>
      <c r="C35" s="19" t="s">
        <v>42</v>
      </c>
      <c r="D35" s="22" t="s">
        <v>40</v>
      </c>
      <c r="E35" s="23">
        <v>7800</v>
      </c>
      <c r="F35" s="34">
        <v>6240</v>
      </c>
    </row>
    <row r="36" spans="1:6" s="20" customFormat="1" ht="24" x14ac:dyDescent="0.2">
      <c r="A36" s="25">
        <v>3225</v>
      </c>
      <c r="B36" s="29" t="s">
        <v>5</v>
      </c>
      <c r="C36" s="19" t="s">
        <v>42</v>
      </c>
      <c r="D36" s="22" t="s">
        <v>40</v>
      </c>
      <c r="E36" s="23">
        <v>11000</v>
      </c>
      <c r="F36" s="34">
        <v>8800</v>
      </c>
    </row>
    <row r="37" spans="1:6" s="20" customFormat="1" ht="24" x14ac:dyDescent="0.2">
      <c r="A37" s="25">
        <v>3227</v>
      </c>
      <c r="B37" s="29" t="s">
        <v>62</v>
      </c>
      <c r="C37" s="19" t="s">
        <v>42</v>
      </c>
      <c r="D37" s="22" t="s">
        <v>40</v>
      </c>
      <c r="E37" s="23">
        <v>1000</v>
      </c>
      <c r="F37" s="34">
        <v>800</v>
      </c>
    </row>
    <row r="38" spans="1:6" s="20" customFormat="1" ht="24" x14ac:dyDescent="0.2">
      <c r="A38" s="27">
        <v>322</v>
      </c>
      <c r="B38" s="30" t="s">
        <v>6</v>
      </c>
      <c r="C38" s="19" t="s">
        <v>42</v>
      </c>
      <c r="D38" s="22" t="s">
        <v>40</v>
      </c>
      <c r="E38" s="24">
        <f>SUM(E20:E37)</f>
        <v>774750</v>
      </c>
      <c r="F38" s="38">
        <f>SUM(F20:F37)</f>
        <v>628200</v>
      </c>
    </row>
    <row r="39" spans="1:6" s="20" customFormat="1" ht="24" x14ac:dyDescent="0.2">
      <c r="A39" s="25">
        <v>3231</v>
      </c>
      <c r="B39" s="29" t="s">
        <v>7</v>
      </c>
      <c r="C39" s="19" t="s">
        <v>42</v>
      </c>
      <c r="D39" s="22" t="s">
        <v>40</v>
      </c>
      <c r="E39" s="23">
        <v>17000</v>
      </c>
      <c r="F39" s="34">
        <v>13600</v>
      </c>
    </row>
    <row r="40" spans="1:6" s="20" customFormat="1" ht="24" x14ac:dyDescent="0.2">
      <c r="A40" s="25">
        <v>3232</v>
      </c>
      <c r="B40" s="26" t="s">
        <v>8</v>
      </c>
      <c r="C40" s="19" t="s">
        <v>42</v>
      </c>
      <c r="D40" s="22" t="s">
        <v>40</v>
      </c>
      <c r="E40" s="23">
        <v>24100</v>
      </c>
      <c r="F40" s="34">
        <v>19280</v>
      </c>
    </row>
    <row r="41" spans="1:6" s="20" customFormat="1" ht="24" x14ac:dyDescent="0.2">
      <c r="A41" s="25">
        <v>3233</v>
      </c>
      <c r="B41" s="26" t="s">
        <v>9</v>
      </c>
      <c r="C41" s="19" t="s">
        <v>42</v>
      </c>
      <c r="D41" s="22" t="s">
        <v>40</v>
      </c>
      <c r="E41" s="23">
        <v>2000</v>
      </c>
      <c r="F41" s="34">
        <v>1600</v>
      </c>
    </row>
    <row r="42" spans="1:6" s="20" customFormat="1" ht="24" x14ac:dyDescent="0.2">
      <c r="A42" s="25">
        <v>3234</v>
      </c>
      <c r="B42" s="26" t="s">
        <v>10</v>
      </c>
      <c r="C42" s="19" t="s">
        <v>42</v>
      </c>
      <c r="D42" s="22" t="s">
        <v>40</v>
      </c>
      <c r="E42" s="23">
        <v>35300</v>
      </c>
      <c r="F42" s="34">
        <v>28240</v>
      </c>
    </row>
    <row r="43" spans="1:6" s="20" customFormat="1" ht="24" x14ac:dyDescent="0.2">
      <c r="A43" s="25">
        <v>3236</v>
      </c>
      <c r="B43" s="26" t="s">
        <v>21</v>
      </c>
      <c r="C43" s="19" t="s">
        <v>42</v>
      </c>
      <c r="D43" s="22" t="s">
        <v>40</v>
      </c>
      <c r="E43" s="23">
        <v>24000</v>
      </c>
      <c r="F43" s="34">
        <v>24000</v>
      </c>
    </row>
    <row r="44" spans="1:6" s="20" customFormat="1" ht="24" x14ac:dyDescent="0.2">
      <c r="A44" s="25">
        <v>3237</v>
      </c>
      <c r="B44" s="26" t="s">
        <v>11</v>
      </c>
      <c r="C44" s="19" t="s">
        <v>42</v>
      </c>
      <c r="D44" s="22" t="s">
        <v>40</v>
      </c>
      <c r="E44" s="23">
        <v>2000</v>
      </c>
      <c r="F44" s="34">
        <v>2000</v>
      </c>
    </row>
    <row r="45" spans="1:6" s="20" customFormat="1" ht="24" x14ac:dyDescent="0.2">
      <c r="A45" s="25">
        <v>3238</v>
      </c>
      <c r="B45" s="26" t="s">
        <v>12</v>
      </c>
      <c r="C45" s="19" t="s">
        <v>42</v>
      </c>
      <c r="D45" s="22" t="s">
        <v>40</v>
      </c>
      <c r="E45" s="23">
        <v>9000</v>
      </c>
      <c r="F45" s="34">
        <v>7200</v>
      </c>
    </row>
    <row r="46" spans="1:6" s="20" customFormat="1" ht="24" x14ac:dyDescent="0.2">
      <c r="A46" s="25">
        <v>3239</v>
      </c>
      <c r="B46" s="26" t="s">
        <v>13</v>
      </c>
      <c r="C46" s="19" t="s">
        <v>42</v>
      </c>
      <c r="D46" s="22" t="s">
        <v>40</v>
      </c>
      <c r="E46" s="23">
        <v>7000</v>
      </c>
      <c r="F46" s="34">
        <v>5600</v>
      </c>
    </row>
    <row r="47" spans="1:6" s="20" customFormat="1" ht="24" x14ac:dyDescent="0.2">
      <c r="A47" s="27">
        <v>323</v>
      </c>
      <c r="B47" s="28" t="s">
        <v>14</v>
      </c>
      <c r="C47" s="19" t="s">
        <v>42</v>
      </c>
      <c r="D47" s="22" t="s">
        <v>40</v>
      </c>
      <c r="E47" s="24">
        <f t="shared" ref="E47:F47" si="0">SUM(E39:E46)</f>
        <v>120400</v>
      </c>
      <c r="F47" s="38">
        <f t="shared" si="0"/>
        <v>101520</v>
      </c>
    </row>
    <row r="48" spans="1:6" s="20" customFormat="1" ht="24" x14ac:dyDescent="0.2">
      <c r="A48" s="41">
        <v>3292</v>
      </c>
      <c r="B48" s="26" t="s">
        <v>54</v>
      </c>
      <c r="C48" s="19" t="s">
        <v>42</v>
      </c>
      <c r="D48" s="22" t="s">
        <v>40</v>
      </c>
      <c r="E48" s="42">
        <v>8000</v>
      </c>
      <c r="F48" s="43">
        <v>8000</v>
      </c>
    </row>
    <row r="49" spans="1:6" s="20" customFormat="1" ht="24" x14ac:dyDescent="0.2">
      <c r="A49" s="25">
        <v>3293</v>
      </c>
      <c r="B49" s="26" t="s">
        <v>15</v>
      </c>
      <c r="C49" s="19" t="s">
        <v>42</v>
      </c>
      <c r="D49" s="22" t="s">
        <v>40</v>
      </c>
      <c r="E49" s="23">
        <v>1000</v>
      </c>
      <c r="F49" s="44">
        <v>800</v>
      </c>
    </row>
    <row r="50" spans="1:6" s="21" customFormat="1" ht="24" x14ac:dyDescent="0.2">
      <c r="A50" s="25">
        <v>3294</v>
      </c>
      <c r="B50" s="26" t="s">
        <v>16</v>
      </c>
      <c r="C50" s="19" t="s">
        <v>42</v>
      </c>
      <c r="D50" s="22" t="s">
        <v>40</v>
      </c>
      <c r="E50" s="23">
        <v>1000</v>
      </c>
      <c r="F50" s="34">
        <v>1000</v>
      </c>
    </row>
    <row r="51" spans="1:6" s="20" customFormat="1" ht="24" x14ac:dyDescent="0.2">
      <c r="A51" s="25">
        <v>3299</v>
      </c>
      <c r="B51" s="26" t="s">
        <v>17</v>
      </c>
      <c r="C51" s="19" t="s">
        <v>42</v>
      </c>
      <c r="D51" s="22" t="s">
        <v>40</v>
      </c>
      <c r="E51" s="23">
        <v>7000</v>
      </c>
      <c r="F51" s="34">
        <v>5600</v>
      </c>
    </row>
    <row r="52" spans="1:6" s="20" customFormat="1" ht="24" x14ac:dyDescent="0.2">
      <c r="A52" s="27">
        <v>329</v>
      </c>
      <c r="B52" s="28" t="s">
        <v>17</v>
      </c>
      <c r="C52" s="19" t="s">
        <v>42</v>
      </c>
      <c r="D52" s="22" t="s">
        <v>40</v>
      </c>
      <c r="E52" s="24">
        <f>SUM(E48:E51)</f>
        <v>17000</v>
      </c>
      <c r="F52" s="38">
        <f>SUM(F49:F51)</f>
        <v>7400</v>
      </c>
    </row>
    <row r="53" spans="1:6" s="21" customFormat="1" ht="24" x14ac:dyDescent="0.2">
      <c r="A53" s="25">
        <v>3431</v>
      </c>
      <c r="B53" s="26" t="s">
        <v>18</v>
      </c>
      <c r="C53" s="19" t="s">
        <v>42</v>
      </c>
      <c r="D53" s="22" t="s">
        <v>40</v>
      </c>
      <c r="E53" s="23">
        <v>3500</v>
      </c>
      <c r="F53" s="34">
        <v>3330</v>
      </c>
    </row>
    <row r="54" spans="1:6" s="20" customFormat="1" ht="24" x14ac:dyDescent="0.2">
      <c r="A54" s="25">
        <v>3434</v>
      </c>
      <c r="B54" s="26" t="s">
        <v>19</v>
      </c>
      <c r="C54" s="19" t="s">
        <v>42</v>
      </c>
      <c r="D54" s="22" t="s">
        <v>40</v>
      </c>
      <c r="E54" s="23">
        <v>500</v>
      </c>
      <c r="F54" s="34">
        <v>400</v>
      </c>
    </row>
    <row r="55" spans="1:6" s="20" customFormat="1" ht="24" x14ac:dyDescent="0.2">
      <c r="A55" s="27">
        <v>343</v>
      </c>
      <c r="B55" s="28" t="s">
        <v>20</v>
      </c>
      <c r="C55" s="45" t="s">
        <v>42</v>
      </c>
      <c r="D55" s="45" t="s">
        <v>40</v>
      </c>
      <c r="E55" s="38">
        <f>SUM(E53:E54)</f>
        <v>4000</v>
      </c>
      <c r="F55" s="38">
        <f>SUM(F53:F54)</f>
        <v>3730</v>
      </c>
    </row>
    <row r="56" spans="1:6" s="20" customFormat="1" ht="24" x14ac:dyDescent="0.2">
      <c r="A56" s="25">
        <v>4221</v>
      </c>
      <c r="B56" s="26" t="s">
        <v>66</v>
      </c>
      <c r="C56" s="45" t="s">
        <v>65</v>
      </c>
      <c r="D56" s="45" t="s">
        <v>40</v>
      </c>
      <c r="E56" s="43">
        <v>10000</v>
      </c>
      <c r="F56" s="43">
        <v>8000</v>
      </c>
    </row>
    <row r="57" spans="1:6" s="20" customFormat="1" ht="24" x14ac:dyDescent="0.2">
      <c r="A57" s="27">
        <v>422</v>
      </c>
      <c r="B57" s="28" t="s">
        <v>64</v>
      </c>
      <c r="C57" s="45" t="s">
        <v>65</v>
      </c>
      <c r="D57" s="45" t="s">
        <v>40</v>
      </c>
      <c r="E57" s="38">
        <f>E56</f>
        <v>10000</v>
      </c>
      <c r="F57" s="38">
        <f>F56</f>
        <v>8000</v>
      </c>
    </row>
    <row r="58" spans="1:6" s="20" customFormat="1" ht="24" x14ac:dyDescent="0.2">
      <c r="A58" s="25">
        <v>4241</v>
      </c>
      <c r="B58" s="26" t="s">
        <v>55</v>
      </c>
      <c r="C58" s="45" t="s">
        <v>57</v>
      </c>
      <c r="D58" s="45" t="s">
        <v>40</v>
      </c>
      <c r="E58" s="43">
        <v>75000</v>
      </c>
      <c r="F58" s="43">
        <v>71430</v>
      </c>
    </row>
    <row r="59" spans="1:6" s="20" customFormat="1" ht="24" x14ac:dyDescent="0.2">
      <c r="A59" s="27">
        <v>424</v>
      </c>
      <c r="B59" s="28" t="s">
        <v>56</v>
      </c>
      <c r="C59" s="45" t="s">
        <v>57</v>
      </c>
      <c r="D59" s="45" t="s">
        <v>40</v>
      </c>
      <c r="E59" s="38">
        <f>E58</f>
        <v>75000</v>
      </c>
      <c r="F59" s="38">
        <f>F58</f>
        <v>71430</v>
      </c>
    </row>
    <row r="60" spans="1:6" x14ac:dyDescent="0.2">
      <c r="D60" s="39" t="s">
        <v>52</v>
      </c>
      <c r="E60" s="40">
        <f>E19+E38+E47+E52+E55+E57+E59</f>
        <v>1026150</v>
      </c>
      <c r="F60" s="40">
        <f>F19+F38+F47+F52+F55+F57+F59</f>
        <v>844280</v>
      </c>
    </row>
    <row r="62" spans="1:6" x14ac:dyDescent="0.2">
      <c r="B62" s="5" t="s">
        <v>23</v>
      </c>
      <c r="E62" s="17" t="s">
        <v>29</v>
      </c>
      <c r="F62" s="17" t="s">
        <v>23</v>
      </c>
    </row>
    <row r="63" spans="1:6" x14ac:dyDescent="0.2">
      <c r="B63" s="5" t="s">
        <v>23</v>
      </c>
    </row>
    <row r="64" spans="1:6" x14ac:dyDescent="0.2">
      <c r="B64" s="5" t="s">
        <v>23</v>
      </c>
      <c r="E64" s="17" t="s">
        <v>30</v>
      </c>
      <c r="F64" s="1"/>
    </row>
  </sheetData>
  <mergeCells count="7">
    <mergeCell ref="A1:B1"/>
    <mergeCell ref="A2:B2"/>
    <mergeCell ref="A3:B3"/>
    <mergeCell ref="A12:E12"/>
    <mergeCell ref="A7:B7"/>
    <mergeCell ref="A6:B6"/>
    <mergeCell ref="A5:B5"/>
  </mergeCells>
  <phoneticPr fontId="0" type="noConversion"/>
  <pageMargins left="0.15748031496062992" right="0.15748031496062992" top="1.0629921259842521" bottom="0.47244094488188981" header="0.51181102362204722" footer="0.31496062992125984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</dc:creator>
  <cp:lastModifiedBy>Tajništvo</cp:lastModifiedBy>
  <cp:lastPrinted>2016-01-18T05:42:19Z</cp:lastPrinted>
  <dcterms:created xsi:type="dcterms:W3CDTF">2004-07-07T08:49:52Z</dcterms:created>
  <dcterms:modified xsi:type="dcterms:W3CDTF">2017-01-31T07:23:25Z</dcterms:modified>
</cp:coreProperties>
</file>